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fv-my.sharepoint.com/personal/marco_heppner_hfv_de/Documents/Desktop/"/>
    </mc:Choice>
  </mc:AlternateContent>
  <xr:revisionPtr revIDLastSave="0" documentId="8_{F1A33B8D-BBF6-481C-A520-1311FD9E8E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Hilfsdaten" sheetId="2" r:id="rId2"/>
  </sheets>
  <definedNames>
    <definedName name="Auswahl">Hilfsdaten!$D$2</definedName>
    <definedName name="_xlnm.Print_Area" localSheetId="0">Tabelle1!$A$1:$I$54</definedName>
    <definedName name="Liga">Hilfsdaten!$B$2:$B$8</definedName>
    <definedName name="Schwierigkeit">Hilfsdaten!$C$2:$C$4</definedName>
    <definedName name="Spielklasse">Hilfsdaten!$A$2:$A$5</definedName>
  </definedNames>
  <calcPr calcId="181029"/>
</workbook>
</file>

<file path=xl/calcChain.xml><?xml version="1.0" encoding="utf-8"?>
<calcChain xmlns="http://schemas.openxmlformats.org/spreadsheetml/2006/main">
  <c r="D46" i="1" l="1"/>
  <c r="D45" i="1"/>
  <c r="D44" i="1"/>
  <c r="D43" i="1"/>
  <c r="G43" i="1" l="1"/>
</calcChain>
</file>

<file path=xl/sharedStrings.xml><?xml version="1.0" encoding="utf-8"?>
<sst xmlns="http://schemas.openxmlformats.org/spreadsheetml/2006/main" count="109" uniqueCount="74">
  <si>
    <t>Spielklasse</t>
  </si>
  <si>
    <t>Kreisliga</t>
  </si>
  <si>
    <t>Oberliga</t>
  </si>
  <si>
    <t>Landesliga</t>
  </si>
  <si>
    <t>Liga</t>
  </si>
  <si>
    <t>Herren</t>
  </si>
  <si>
    <t>A-Jugend</t>
  </si>
  <si>
    <t>B-Jugend</t>
  </si>
  <si>
    <t>Regionalliga</t>
  </si>
  <si>
    <t>Bezirksliga</t>
  </si>
  <si>
    <t>Kreisklasse</t>
  </si>
  <si>
    <t>C-Jugend</t>
  </si>
  <si>
    <t>SR:</t>
  </si>
  <si>
    <t>SRA 1:</t>
  </si>
  <si>
    <t>SRA 2:</t>
  </si>
  <si>
    <t>Datum:</t>
  </si>
  <si>
    <t>Spielklasse:</t>
  </si>
  <si>
    <t>Liga:</t>
  </si>
  <si>
    <t>Heim:</t>
  </si>
  <si>
    <t>Gast:</t>
  </si>
  <si>
    <t>Zusammenfassung</t>
  </si>
  <si>
    <t>Disziplinarkontrolle</t>
  </si>
  <si>
    <t>x</t>
  </si>
  <si>
    <t>Einsatz von Ermahnungen</t>
  </si>
  <si>
    <t>Kriterien</t>
  </si>
  <si>
    <t>Gesamt SR</t>
  </si>
  <si>
    <t>Persönlichkeit</t>
  </si>
  <si>
    <t>Stellungsspiel</t>
  </si>
  <si>
    <t>o</t>
  </si>
  <si>
    <t>+</t>
  </si>
  <si>
    <t>-</t>
  </si>
  <si>
    <t>- -</t>
  </si>
  <si>
    <t>+ +</t>
  </si>
  <si>
    <t>Team</t>
  </si>
  <si>
    <t>Schwierigkeit</t>
  </si>
  <si>
    <t>normales Spiel</t>
  </si>
  <si>
    <t>schweres Spiel</t>
  </si>
  <si>
    <t>sehr schweres Spiel</t>
  </si>
  <si>
    <t>Feedback Bogen "5. Offzieller"</t>
  </si>
  <si>
    <t>4. Offzieller:</t>
  </si>
  <si>
    <t>Spielmanagement</t>
  </si>
  <si>
    <t>Beurteilung des Spielcharakters</t>
  </si>
  <si>
    <t>Spielverständnis/Spielkontrolle</t>
  </si>
  <si>
    <t>Zweikampbeurteilung Fußvergehen</t>
  </si>
  <si>
    <t>Zweikampfbeurteilung Oberkörper</t>
  </si>
  <si>
    <t>Beurteilung Handspiel</t>
  </si>
  <si>
    <t>Anwendung des verzögerten Pfiffs</t>
  </si>
  <si>
    <t>Nutzung der Pfeife</t>
  </si>
  <si>
    <t>Laufwege und Laufverhalten</t>
  </si>
  <si>
    <t>Nachspielzeit</t>
  </si>
  <si>
    <t>Aussprache der Ermahnungen</t>
  </si>
  <si>
    <t>Einstieg in die persönlichen Strafen</t>
  </si>
  <si>
    <t>Einsatz der persönlichen Strafen</t>
  </si>
  <si>
    <t>Aussprache der persönlichen Strafen</t>
  </si>
  <si>
    <t>Motivation und Einsatzbereitschaft</t>
  </si>
  <si>
    <t>Körperhaltung/Auftreten</t>
  </si>
  <si>
    <t>Körpersprache/Gestik</t>
  </si>
  <si>
    <t>Durchsetzungsvermögen</t>
  </si>
  <si>
    <t>Entscheidungssicherheit</t>
  </si>
  <si>
    <t>Berechenbarkeit</t>
  </si>
  <si>
    <t>Cleverness</t>
  </si>
  <si>
    <t>Umgang mit den Spielern</t>
  </si>
  <si>
    <t>Umgang mit den Offiziellen</t>
  </si>
  <si>
    <t>Teamwork SR, SRA</t>
  </si>
  <si>
    <t>Unterstützung SRA1 (Foul, Abseits, sonstiges)</t>
  </si>
  <si>
    <t>Unterstützung SRA2 (Foul, Abseits, sonstiges)</t>
  </si>
  <si>
    <t>Umgang mit den Trainerbänken</t>
  </si>
  <si>
    <t>Disziplinarkontr.</t>
  </si>
  <si>
    <t>Anwendung der Vorteilsbestimmung</t>
  </si>
  <si>
    <t>Pokal</t>
  </si>
  <si>
    <t>Auswahl</t>
  </si>
  <si>
    <t>Kommentar:</t>
  </si>
  <si>
    <t xml:space="preserve">Kommentar: </t>
  </si>
  <si>
    <t>Zusätzliche Bemerkung/Kommentare: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</si>
</sst>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17"/>
      <name val="Calibri"/>
      <family val="2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26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1" fillId="2" borderId="0" xfId="0" applyFont="1" applyFill="1"/>
    <xf numFmtId="0" fontId="2" fillId="0" borderId="0" xfId="0" applyFont="1"/>
    <xf numFmtId="0" fontId="4" fillId="0" borderId="0" xfId="0" applyFont="1"/>
    <xf numFmtId="0" fontId="6" fillId="3" borderId="1" xfId="0" applyFont="1" applyFill="1" applyBorder="1" applyAlignment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9" fontId="7" fillId="0" borderId="2" xfId="1" applyFont="1" applyFill="1" applyBorder="1" applyAlignment="1" applyProtection="1">
      <alignment horizontal="center"/>
      <protection hidden="1"/>
    </xf>
    <xf numFmtId="9" fontId="3" fillId="0" borderId="2" xfId="1" applyFont="1" applyFill="1" applyBorder="1" applyAlignment="1" applyProtection="1">
      <alignment horizontal="center"/>
      <protection hidden="1"/>
    </xf>
    <xf numFmtId="0" fontId="6" fillId="3" borderId="1" xfId="0" quotePrefix="1" applyFont="1" applyFill="1" applyBorder="1" applyAlignment="1">
      <alignment horizontal="center"/>
    </xf>
    <xf numFmtId="0" fontId="0" fillId="0" borderId="0" xfId="0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6" fillId="3" borderId="2" xfId="0" applyFont="1" applyFill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  <protection locked="0"/>
    </xf>
    <xf numFmtId="0" fontId="6" fillId="3" borderId="2" xfId="0" quotePrefix="1" applyFont="1" applyFill="1" applyBorder="1" applyAlignment="1">
      <alignment horizontal="center"/>
    </xf>
    <xf numFmtId="0" fontId="0" fillId="4" borderId="2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/>
    </xf>
    <xf numFmtId="9" fontId="8" fillId="0" borderId="2" xfId="1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left"/>
    </xf>
    <xf numFmtId="0" fontId="10" fillId="0" borderId="2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10" fillId="0" borderId="8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9" fillId="0" borderId="6" xfId="0" applyFont="1" applyBorder="1" applyAlignment="1" applyProtection="1">
      <alignment horizontal="left"/>
    </xf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3" borderId="8" xfId="0" applyFont="1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left"/>
    </xf>
  </cellXfs>
  <cellStyles count="2">
    <cellStyle name="Prozent" xfId="1" builtinId="5"/>
    <cellStyle name="Standard" xfId="0" builtinId="0"/>
  </cellStyles>
  <dxfs count="3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showGridLines="0" tabSelected="1" zoomScaleNormal="100" workbookViewId="0">
      <selection activeCell="K13" sqref="K13"/>
    </sheetView>
  </sheetViews>
  <sheetFormatPr baseColWidth="10" defaultRowHeight="15" x14ac:dyDescent="0.25"/>
  <cols>
    <col min="1" max="1" width="3.5703125" customWidth="1"/>
    <col min="2" max="2" width="10.140625" customWidth="1"/>
    <col min="3" max="3" width="24.85546875" customWidth="1"/>
    <col min="4" max="8" width="9.5703125" customWidth="1"/>
    <col min="9" max="9" width="3.5703125" customWidth="1"/>
  </cols>
  <sheetData>
    <row r="1" spans="1:8" ht="18.75" x14ac:dyDescent="0.3">
      <c r="B1" s="3" t="s">
        <v>38</v>
      </c>
    </row>
    <row r="2" spans="1:8" ht="14.45" customHeight="1" x14ac:dyDescent="0.25">
      <c r="B2" s="2" t="s">
        <v>15</v>
      </c>
      <c r="C2" s="8"/>
      <c r="E2" s="2" t="s">
        <v>12</v>
      </c>
      <c r="F2" s="30"/>
      <c r="G2" s="30"/>
      <c r="H2" s="30"/>
    </row>
    <row r="3" spans="1:8" ht="14.45" customHeight="1" x14ac:dyDescent="0.25">
      <c r="B3" s="2" t="s">
        <v>16</v>
      </c>
      <c r="C3" s="8"/>
      <c r="E3" s="2" t="s">
        <v>13</v>
      </c>
      <c r="F3" s="30"/>
      <c r="G3" s="30"/>
      <c r="H3" s="30"/>
    </row>
    <row r="4" spans="1:8" ht="14.45" customHeight="1" x14ac:dyDescent="0.25">
      <c r="B4" s="2" t="s">
        <v>17</v>
      </c>
      <c r="C4" s="9"/>
      <c r="E4" s="2" t="s">
        <v>14</v>
      </c>
      <c r="F4" s="31"/>
      <c r="G4" s="31"/>
      <c r="H4" s="31"/>
    </row>
    <row r="5" spans="1:8" x14ac:dyDescent="0.25">
      <c r="B5" s="2" t="s">
        <v>18</v>
      </c>
      <c r="C5" s="9"/>
      <c r="E5" s="2"/>
    </row>
    <row r="6" spans="1:8" x14ac:dyDescent="0.25">
      <c r="B6" s="2" t="s">
        <v>19</v>
      </c>
      <c r="C6" s="9"/>
      <c r="E6" s="2" t="s">
        <v>39</v>
      </c>
      <c r="F6" s="31"/>
      <c r="G6" s="31"/>
      <c r="H6" s="31"/>
    </row>
    <row r="7" spans="1:8" x14ac:dyDescent="0.25">
      <c r="A7" s="18"/>
      <c r="B7" s="28" t="s">
        <v>24</v>
      </c>
      <c r="C7" s="29"/>
      <c r="D7" s="12" t="s">
        <v>31</v>
      </c>
      <c r="E7" s="12" t="s">
        <v>30</v>
      </c>
      <c r="F7" s="4" t="s">
        <v>28</v>
      </c>
      <c r="G7" s="12" t="s">
        <v>29</v>
      </c>
      <c r="H7" s="12" t="s">
        <v>32</v>
      </c>
    </row>
    <row r="8" spans="1:8" ht="13.9" customHeight="1" x14ac:dyDescent="0.25">
      <c r="A8" s="23" t="s">
        <v>40</v>
      </c>
      <c r="B8" s="24" t="s">
        <v>41</v>
      </c>
      <c r="C8" s="25"/>
      <c r="D8" s="5"/>
      <c r="E8" s="5"/>
      <c r="F8" s="5" t="s">
        <v>22</v>
      </c>
      <c r="G8" s="5"/>
      <c r="H8" s="5"/>
    </row>
    <row r="9" spans="1:8" ht="13.9" customHeight="1" x14ac:dyDescent="0.25">
      <c r="A9" s="23"/>
      <c r="B9" s="24" t="s">
        <v>42</v>
      </c>
      <c r="C9" s="25"/>
      <c r="D9" s="5"/>
      <c r="E9" s="5"/>
      <c r="F9" s="5" t="s">
        <v>22</v>
      </c>
      <c r="G9" s="5"/>
      <c r="H9" s="5"/>
    </row>
    <row r="10" spans="1:8" ht="13.9" customHeight="1" x14ac:dyDescent="0.25">
      <c r="A10" s="23"/>
      <c r="B10" s="24" t="s">
        <v>43</v>
      </c>
      <c r="C10" s="25"/>
      <c r="D10" s="5"/>
      <c r="E10" s="5"/>
      <c r="F10" s="5" t="s">
        <v>22</v>
      </c>
      <c r="G10" s="5"/>
      <c r="H10" s="5"/>
    </row>
    <row r="11" spans="1:8" ht="13.9" customHeight="1" x14ac:dyDescent="0.25">
      <c r="A11" s="23"/>
      <c r="B11" s="24" t="s">
        <v>44</v>
      </c>
      <c r="C11" s="25"/>
      <c r="D11" s="5"/>
      <c r="E11" s="5"/>
      <c r="F11" s="5" t="s">
        <v>22</v>
      </c>
      <c r="G11" s="5"/>
      <c r="H11" s="5"/>
    </row>
    <row r="12" spans="1:8" ht="13.9" customHeight="1" x14ac:dyDescent="0.25">
      <c r="A12" s="23"/>
      <c r="B12" s="24" t="s">
        <v>45</v>
      </c>
      <c r="C12" s="25"/>
      <c r="D12" s="5"/>
      <c r="E12" s="5"/>
      <c r="F12" s="5" t="s">
        <v>22</v>
      </c>
      <c r="G12" s="5"/>
      <c r="H12" s="5"/>
    </row>
    <row r="13" spans="1:8" ht="13.9" customHeight="1" x14ac:dyDescent="0.25">
      <c r="A13" s="23"/>
      <c r="B13" s="24" t="s">
        <v>68</v>
      </c>
      <c r="C13" s="25"/>
      <c r="D13" s="5"/>
      <c r="E13" s="5"/>
      <c r="F13" s="5" t="s">
        <v>22</v>
      </c>
      <c r="G13" s="5"/>
      <c r="H13" s="5"/>
    </row>
    <row r="14" spans="1:8" ht="13.9" customHeight="1" x14ac:dyDescent="0.25">
      <c r="A14" s="23"/>
      <c r="B14" s="24" t="s">
        <v>46</v>
      </c>
      <c r="C14" s="25"/>
      <c r="D14" s="5"/>
      <c r="E14" s="5"/>
      <c r="F14" s="5" t="s">
        <v>22</v>
      </c>
      <c r="G14" s="5"/>
      <c r="H14" s="5"/>
    </row>
    <row r="15" spans="1:8" ht="13.9" customHeight="1" x14ac:dyDescent="0.25">
      <c r="A15" s="23"/>
      <c r="B15" s="24" t="s">
        <v>47</v>
      </c>
      <c r="C15" s="25"/>
      <c r="D15" s="5"/>
      <c r="E15" s="5"/>
      <c r="F15" s="5" t="s">
        <v>22</v>
      </c>
      <c r="G15" s="5"/>
      <c r="H15" s="5"/>
    </row>
    <row r="16" spans="1:8" ht="13.9" customHeight="1" x14ac:dyDescent="0.25">
      <c r="A16" s="23"/>
      <c r="B16" s="24" t="s">
        <v>27</v>
      </c>
      <c r="C16" s="25"/>
      <c r="D16" s="5"/>
      <c r="E16" s="5"/>
      <c r="F16" s="5" t="s">
        <v>22</v>
      </c>
      <c r="G16" s="5"/>
      <c r="H16" s="5"/>
    </row>
    <row r="17" spans="1:8" ht="13.9" customHeight="1" x14ac:dyDescent="0.25">
      <c r="A17" s="23"/>
      <c r="B17" s="24" t="s">
        <v>48</v>
      </c>
      <c r="C17" s="25"/>
      <c r="D17" s="5"/>
      <c r="E17" s="5"/>
      <c r="F17" s="5" t="s">
        <v>22</v>
      </c>
      <c r="G17" s="5"/>
      <c r="H17" s="5"/>
    </row>
    <row r="18" spans="1:8" ht="13.9" customHeight="1" x14ac:dyDescent="0.25">
      <c r="A18" s="23"/>
      <c r="B18" s="32" t="s">
        <v>49</v>
      </c>
      <c r="C18" s="33"/>
      <c r="D18" s="17"/>
      <c r="E18" s="17"/>
      <c r="F18" s="17" t="s">
        <v>22</v>
      </c>
      <c r="G18" s="17"/>
      <c r="H18" s="17"/>
    </row>
    <row r="19" spans="1:8" ht="60" customHeight="1" x14ac:dyDescent="0.25">
      <c r="A19" s="35" t="s">
        <v>71</v>
      </c>
      <c r="B19" s="36"/>
      <c r="C19" s="36"/>
      <c r="D19" s="36"/>
      <c r="E19" s="36"/>
      <c r="F19" s="36"/>
      <c r="G19" s="36"/>
      <c r="H19" s="37"/>
    </row>
    <row r="20" spans="1:8" ht="13.9" customHeight="1" x14ac:dyDescent="0.25">
      <c r="A20" s="23" t="s">
        <v>67</v>
      </c>
      <c r="B20" s="26" t="s">
        <v>23</v>
      </c>
      <c r="C20" s="27"/>
      <c r="D20" s="7"/>
      <c r="E20" s="7"/>
      <c r="F20" s="7" t="s">
        <v>22</v>
      </c>
      <c r="G20" s="7"/>
      <c r="H20" s="7"/>
    </row>
    <row r="21" spans="1:8" ht="13.9" customHeight="1" x14ac:dyDescent="0.25">
      <c r="A21" s="23"/>
      <c r="B21" s="24" t="s">
        <v>50</v>
      </c>
      <c r="C21" s="25"/>
      <c r="D21" s="5"/>
      <c r="E21" s="5"/>
      <c r="F21" s="5" t="s">
        <v>22</v>
      </c>
      <c r="G21" s="5"/>
      <c r="H21" s="5"/>
    </row>
    <row r="22" spans="1:8" ht="13.9" customHeight="1" x14ac:dyDescent="0.25">
      <c r="A22" s="23"/>
      <c r="B22" s="24" t="s">
        <v>51</v>
      </c>
      <c r="C22" s="25"/>
      <c r="D22" s="5"/>
      <c r="E22" s="5"/>
      <c r="F22" s="5" t="s">
        <v>22</v>
      </c>
      <c r="G22" s="5"/>
      <c r="H22" s="5"/>
    </row>
    <row r="23" spans="1:8" ht="13.9" customHeight="1" x14ac:dyDescent="0.25">
      <c r="A23" s="23"/>
      <c r="B23" s="24" t="s">
        <v>52</v>
      </c>
      <c r="C23" s="25"/>
      <c r="D23" s="5"/>
      <c r="E23" s="5"/>
      <c r="F23" s="5" t="s">
        <v>22</v>
      </c>
      <c r="G23" s="5"/>
      <c r="H23" s="5"/>
    </row>
    <row r="24" spans="1:8" ht="13.9" customHeight="1" thickBot="1" x14ac:dyDescent="0.3">
      <c r="A24" s="23"/>
      <c r="B24" s="39" t="s">
        <v>53</v>
      </c>
      <c r="C24" s="40"/>
      <c r="D24" s="6"/>
      <c r="E24" s="6"/>
      <c r="F24" s="6" t="s">
        <v>22</v>
      </c>
      <c r="G24" s="6"/>
      <c r="H24" s="6"/>
    </row>
    <row r="25" spans="1:8" ht="60" customHeight="1" x14ac:dyDescent="0.25">
      <c r="A25" s="35" t="s">
        <v>71</v>
      </c>
      <c r="B25" s="36"/>
      <c r="C25" s="36"/>
      <c r="D25" s="36"/>
      <c r="E25" s="36"/>
      <c r="F25" s="36"/>
      <c r="G25" s="36"/>
      <c r="H25" s="37"/>
    </row>
    <row r="26" spans="1:8" ht="13.9" customHeight="1" x14ac:dyDescent="0.25">
      <c r="A26" s="23" t="s">
        <v>26</v>
      </c>
      <c r="B26" s="26" t="s">
        <v>54</v>
      </c>
      <c r="C26" s="27"/>
      <c r="D26" s="7"/>
      <c r="E26" s="7"/>
      <c r="F26" s="7" t="s">
        <v>22</v>
      </c>
      <c r="G26" s="7"/>
      <c r="H26" s="7"/>
    </row>
    <row r="27" spans="1:8" ht="13.9" customHeight="1" x14ac:dyDescent="0.25">
      <c r="A27" s="23"/>
      <c r="B27" s="24" t="s">
        <v>55</v>
      </c>
      <c r="C27" s="25"/>
      <c r="D27" s="5"/>
      <c r="E27" s="5"/>
      <c r="F27" s="5" t="s">
        <v>22</v>
      </c>
      <c r="G27" s="5"/>
      <c r="H27" s="5"/>
    </row>
    <row r="28" spans="1:8" ht="13.9" customHeight="1" x14ac:dyDescent="0.25">
      <c r="A28" s="23"/>
      <c r="B28" s="24" t="s">
        <v>56</v>
      </c>
      <c r="C28" s="25"/>
      <c r="D28" s="5"/>
      <c r="E28" s="5"/>
      <c r="F28" s="5" t="s">
        <v>22</v>
      </c>
      <c r="G28" s="5"/>
      <c r="H28" s="5"/>
    </row>
    <row r="29" spans="1:8" ht="13.9" customHeight="1" x14ac:dyDescent="0.25">
      <c r="A29" s="23"/>
      <c r="B29" s="24" t="s">
        <v>57</v>
      </c>
      <c r="C29" s="25"/>
      <c r="D29" s="5"/>
      <c r="E29" s="5"/>
      <c r="F29" s="5" t="s">
        <v>22</v>
      </c>
      <c r="G29" s="5"/>
      <c r="H29" s="5"/>
    </row>
    <row r="30" spans="1:8" ht="13.9" customHeight="1" x14ac:dyDescent="0.25">
      <c r="A30" s="23"/>
      <c r="B30" s="24" t="s">
        <v>58</v>
      </c>
      <c r="C30" s="25"/>
      <c r="D30" s="5"/>
      <c r="E30" s="5"/>
      <c r="F30" s="5" t="s">
        <v>22</v>
      </c>
      <c r="G30" s="5"/>
      <c r="H30" s="5"/>
    </row>
    <row r="31" spans="1:8" ht="13.9" customHeight="1" x14ac:dyDescent="0.25">
      <c r="A31" s="23"/>
      <c r="B31" s="24" t="s">
        <v>59</v>
      </c>
      <c r="C31" s="25"/>
      <c r="D31" s="5"/>
      <c r="E31" s="5"/>
      <c r="F31" s="5" t="s">
        <v>22</v>
      </c>
      <c r="G31" s="5"/>
      <c r="H31" s="5"/>
    </row>
    <row r="32" spans="1:8" ht="13.9" customHeight="1" x14ac:dyDescent="0.25">
      <c r="A32" s="23"/>
      <c r="B32" s="24" t="s">
        <v>60</v>
      </c>
      <c r="C32" s="25"/>
      <c r="D32" s="5"/>
      <c r="E32" s="5"/>
      <c r="F32" s="5" t="s">
        <v>22</v>
      </c>
      <c r="G32" s="5"/>
      <c r="H32" s="5"/>
    </row>
    <row r="33" spans="1:8" ht="13.9" customHeight="1" x14ac:dyDescent="0.25">
      <c r="A33" s="23"/>
      <c r="B33" s="24" t="s">
        <v>61</v>
      </c>
      <c r="C33" s="25"/>
      <c r="D33" s="5"/>
      <c r="E33" s="5"/>
      <c r="F33" s="5" t="s">
        <v>22</v>
      </c>
      <c r="G33" s="5"/>
      <c r="H33" s="5"/>
    </row>
    <row r="34" spans="1:8" ht="13.9" customHeight="1" thickBot="1" x14ac:dyDescent="0.3">
      <c r="A34" s="23"/>
      <c r="B34" s="39" t="s">
        <v>62</v>
      </c>
      <c r="C34" s="40"/>
      <c r="D34" s="6"/>
      <c r="E34" s="6"/>
      <c r="F34" s="6" t="s">
        <v>22</v>
      </c>
      <c r="G34" s="6"/>
      <c r="H34" s="6"/>
    </row>
    <row r="35" spans="1:8" ht="60" customHeight="1" x14ac:dyDescent="0.25">
      <c r="A35" s="35" t="s">
        <v>71</v>
      </c>
      <c r="B35" s="36"/>
      <c r="C35" s="36"/>
      <c r="D35" s="36"/>
      <c r="E35" s="36"/>
      <c r="F35" s="36"/>
      <c r="G35" s="36"/>
      <c r="H35" s="37"/>
    </row>
    <row r="36" spans="1:8" ht="13.9" customHeight="1" x14ac:dyDescent="0.25">
      <c r="A36" s="23" t="s">
        <v>33</v>
      </c>
      <c r="B36" s="26" t="s">
        <v>63</v>
      </c>
      <c r="C36" s="27"/>
      <c r="D36" s="7"/>
      <c r="E36" s="7"/>
      <c r="F36" s="7" t="s">
        <v>22</v>
      </c>
      <c r="G36" s="7"/>
      <c r="H36" s="7"/>
    </row>
    <row r="37" spans="1:8" ht="13.9" customHeight="1" x14ac:dyDescent="0.25">
      <c r="A37" s="23"/>
      <c r="B37" s="24" t="s">
        <v>64</v>
      </c>
      <c r="C37" s="25"/>
      <c r="D37" s="5"/>
      <c r="E37" s="5"/>
      <c r="F37" s="5" t="s">
        <v>22</v>
      </c>
      <c r="G37" s="5"/>
      <c r="H37" s="5"/>
    </row>
    <row r="38" spans="1:8" ht="13.9" customHeight="1" x14ac:dyDescent="0.25">
      <c r="A38" s="23"/>
      <c r="B38" s="24" t="s">
        <v>65</v>
      </c>
      <c r="C38" s="25"/>
      <c r="D38" s="5"/>
      <c r="E38" s="5"/>
      <c r="F38" s="5" t="s">
        <v>22</v>
      </c>
      <c r="G38" s="5"/>
      <c r="H38" s="5"/>
    </row>
    <row r="39" spans="1:8" ht="13.9" customHeight="1" thickBot="1" x14ac:dyDescent="0.3">
      <c r="A39" s="23"/>
      <c r="B39" s="39" t="s">
        <v>66</v>
      </c>
      <c r="C39" s="40"/>
      <c r="D39" s="6"/>
      <c r="E39" s="6"/>
      <c r="F39" s="6" t="s">
        <v>22</v>
      </c>
      <c r="G39" s="6"/>
      <c r="H39" s="6"/>
    </row>
    <row r="40" spans="1:8" ht="60" customHeight="1" x14ac:dyDescent="0.25">
      <c r="A40" s="35" t="s">
        <v>72</v>
      </c>
      <c r="B40" s="36"/>
      <c r="C40" s="36"/>
      <c r="D40" s="36"/>
      <c r="E40" s="36"/>
      <c r="F40" s="36"/>
      <c r="G40" s="36"/>
      <c r="H40" s="37"/>
    </row>
    <row r="41" spans="1:8" hidden="1" x14ac:dyDescent="0.25">
      <c r="B41" s="13"/>
      <c r="C41" s="14"/>
      <c r="D41" s="15"/>
      <c r="E41" s="15"/>
      <c r="F41" s="15"/>
      <c r="G41" s="15"/>
      <c r="H41" s="15"/>
    </row>
    <row r="42" spans="1:8" hidden="1" x14ac:dyDescent="0.25">
      <c r="B42" s="41" t="s">
        <v>20</v>
      </c>
      <c r="C42" s="42"/>
      <c r="D42" s="16"/>
      <c r="E42" s="13"/>
      <c r="F42" s="13"/>
      <c r="G42" s="22" t="s">
        <v>25</v>
      </c>
      <c r="H42" s="22"/>
    </row>
    <row r="43" spans="1:8" ht="14.45" hidden="1" customHeight="1" x14ac:dyDescent="0.25">
      <c r="B43" s="20" t="s">
        <v>40</v>
      </c>
      <c r="C43" s="20"/>
      <c r="D43" s="10">
        <f>IF(G48="normales Spiel",((COUNTA(E8:E18)+COUNTA(F8:F18)*2+COUNTA(G8:G18)*3+COUNTA(H8:H18)*4)/22),IF(G48="schweres Spiel",((COUNTA(E8:E18)+COUNTA(F8:F18)*2+COUNTA(G8:G18)*3+COUNTA(H8:H18)*4)/22)+0.1,IF(G48="sehr schweres Spiel",((COUNTA(E8:E18)+COUNTA(F8:F18)*2+COUNTA(G8:G18)*3+COUNTA(H8:H18)*4)/22)+0.2)))</f>
        <v>1</v>
      </c>
      <c r="E43" s="13"/>
      <c r="F43" s="13"/>
      <c r="G43" s="21">
        <f>IF(F3="",11/25*D43+5/25*D44+9/25*D45,11/29*D43+5/29*D44+9/29*D45+4/29*D46)</f>
        <v>1</v>
      </c>
      <c r="H43" s="21"/>
    </row>
    <row r="44" spans="1:8" ht="14.45" hidden="1" customHeight="1" x14ac:dyDescent="0.25">
      <c r="B44" s="20" t="s">
        <v>21</v>
      </c>
      <c r="C44" s="20"/>
      <c r="D44" s="11">
        <f>IF(G48="normales Spiel",(COUNTA(E20:E24)+COUNTA(F20:F24)*2+COUNTA(G20:G24)*3+COUNTA(H20:H24)*4)/10,IF(G48="schweres Spiel",((COUNTA(E20:E24)+COUNTA(F20:F24)*2+COUNTA(G20:G24)*3+COUNTA(H20:H24)*4)/10)+0.1,IF(G48="sehr schweres Spiel",((COUNTA(E20:E24)+COUNTA(F20:F24)*2+COUNTA(G20:G24)*3+COUNTA(H20:H24)*4)/10)+0.2)))</f>
        <v>1</v>
      </c>
      <c r="E44" s="13"/>
      <c r="F44" s="13"/>
      <c r="G44" s="21"/>
      <c r="H44" s="21"/>
    </row>
    <row r="45" spans="1:8" ht="14.45" hidden="1" customHeight="1" x14ac:dyDescent="0.25">
      <c r="B45" s="20" t="s">
        <v>26</v>
      </c>
      <c r="C45" s="20"/>
      <c r="D45" s="11">
        <f>IF(G48="normales Spiel",(COUNTA(E26:E34)+COUNTA(F26:F34)*2+COUNTA(G26:G34)*3+COUNTA(H26:H34)*4)/18,IF(G48="schweres Spiel",(COUNTA(E26:E34)+COUNTA(F26:F34)*2+COUNTA(G26:G34)*3+COUNTA(H26:H34)*4)/18+0.1,IF(G48="sehr schweres Spiel",(COUNTA(E26:E34)+COUNTA(F26:F34)*2+COUNTA(G26:G34)*3+COUNTA(H26:H34)*4)/18+0.2)))</f>
        <v>1</v>
      </c>
      <c r="E45" s="13"/>
      <c r="F45" s="13"/>
      <c r="G45" s="21"/>
      <c r="H45" s="21"/>
    </row>
    <row r="46" spans="1:8" ht="14.45" hidden="1" customHeight="1" x14ac:dyDescent="0.25">
      <c r="B46" s="20" t="s">
        <v>33</v>
      </c>
      <c r="C46" s="20"/>
      <c r="D46" s="11" t="str">
        <f>IF(F3="","",IF(G48="normales Spiel",(COUNTA(E36:E39)+COUNTA(F36:F39)*2+COUNTA(G36:G39)*3+COUNTA(H36:H39)*4)/8,IF(G48="schweres Spiel",(COUNTA(E36:E39)+COUNTA(F36:F39)*2+COUNTA(G36:G39)*3+COUNTA(H36:H39)*4)/8+0.1,IF(G48="sehr schweres Spiel",(COUNTA(E36:E39)+COUNTA(F36:F39)*2+COUNTA(G36:G39)*3+COUNTA(H36:H39)*4)/8+0.2))))</f>
        <v/>
      </c>
      <c r="E46" s="13"/>
      <c r="F46" s="13"/>
      <c r="G46" s="21"/>
      <c r="H46" s="21"/>
    </row>
    <row r="47" spans="1:8" ht="14.45" hidden="1" customHeight="1" x14ac:dyDescent="0.25">
      <c r="B47" s="13"/>
      <c r="C47" s="13"/>
      <c r="D47" s="13"/>
      <c r="E47" s="13"/>
      <c r="F47" s="13"/>
      <c r="G47" s="21"/>
      <c r="H47" s="21"/>
    </row>
    <row r="48" spans="1:8" hidden="1" x14ac:dyDescent="0.25">
      <c r="B48" s="13"/>
      <c r="C48" s="13"/>
      <c r="D48" s="13"/>
      <c r="E48" s="13"/>
      <c r="F48" s="13"/>
      <c r="G48" s="19" t="s">
        <v>35</v>
      </c>
      <c r="H48" s="19"/>
    </row>
    <row r="49" spans="1:8" x14ac:dyDescent="0.25">
      <c r="A49" s="38" t="s">
        <v>73</v>
      </c>
      <c r="B49" s="38"/>
      <c r="C49" s="38"/>
      <c r="D49" s="38"/>
      <c r="E49" s="38"/>
      <c r="F49" s="38"/>
      <c r="G49" s="38"/>
      <c r="H49" s="38"/>
    </row>
    <row r="50" spans="1:8" x14ac:dyDescent="0.25">
      <c r="A50" s="34"/>
      <c r="B50" s="34"/>
      <c r="C50" s="34"/>
      <c r="D50" s="34"/>
      <c r="E50" s="34"/>
      <c r="F50" s="34"/>
      <c r="G50" s="34"/>
      <c r="H50" s="34"/>
    </row>
    <row r="51" spans="1:8" x14ac:dyDescent="0.25">
      <c r="A51" s="34"/>
      <c r="B51" s="34"/>
      <c r="C51" s="34"/>
      <c r="D51" s="34"/>
      <c r="E51" s="34"/>
      <c r="F51" s="34"/>
      <c r="G51" s="34"/>
      <c r="H51" s="34"/>
    </row>
    <row r="52" spans="1:8" x14ac:dyDescent="0.25">
      <c r="A52" s="34"/>
      <c r="B52" s="34"/>
      <c r="C52" s="34"/>
      <c r="D52" s="34"/>
      <c r="E52" s="34"/>
      <c r="F52" s="34"/>
      <c r="G52" s="34"/>
      <c r="H52" s="34"/>
    </row>
    <row r="53" spans="1:8" x14ac:dyDescent="0.25">
      <c r="A53" s="34"/>
      <c r="B53" s="34"/>
      <c r="C53" s="34"/>
      <c r="D53" s="34"/>
      <c r="E53" s="34"/>
      <c r="F53" s="34"/>
      <c r="G53" s="34"/>
      <c r="H53" s="34"/>
    </row>
    <row r="54" spans="1:8" x14ac:dyDescent="0.25">
      <c r="A54" s="34"/>
      <c r="B54" s="34"/>
      <c r="C54" s="34"/>
      <c r="D54" s="34"/>
      <c r="E54" s="34"/>
      <c r="F54" s="34"/>
      <c r="G54" s="34"/>
      <c r="H54" s="34"/>
    </row>
  </sheetData>
  <mergeCells count="52">
    <mergeCell ref="B29:C29"/>
    <mergeCell ref="B26:C26"/>
    <mergeCell ref="B27:C27"/>
    <mergeCell ref="B42:C42"/>
    <mergeCell ref="B20:C20"/>
    <mergeCell ref="B18:C18"/>
    <mergeCell ref="B21:C21"/>
    <mergeCell ref="B22:C22"/>
    <mergeCell ref="A50:H54"/>
    <mergeCell ref="A19:H19"/>
    <mergeCell ref="A25:H25"/>
    <mergeCell ref="A35:H35"/>
    <mergeCell ref="A40:H40"/>
    <mergeCell ref="A49:H49"/>
    <mergeCell ref="B39:C39"/>
    <mergeCell ref="B34:C34"/>
    <mergeCell ref="B33:C33"/>
    <mergeCell ref="B23:C23"/>
    <mergeCell ref="B24:C24"/>
    <mergeCell ref="B28:C28"/>
    <mergeCell ref="B15:C15"/>
    <mergeCell ref="B7:C7"/>
    <mergeCell ref="B8:C8"/>
    <mergeCell ref="B11:C11"/>
    <mergeCell ref="F2:H2"/>
    <mergeCell ref="F3:H3"/>
    <mergeCell ref="F4:H4"/>
    <mergeCell ref="F6:H6"/>
    <mergeCell ref="B9:C9"/>
    <mergeCell ref="B12:C12"/>
    <mergeCell ref="G42:H42"/>
    <mergeCell ref="A8:A18"/>
    <mergeCell ref="A20:A24"/>
    <mergeCell ref="A26:A34"/>
    <mergeCell ref="A36:A39"/>
    <mergeCell ref="B38:C38"/>
    <mergeCell ref="B32:C32"/>
    <mergeCell ref="B17:C17"/>
    <mergeCell ref="B16:C16"/>
    <mergeCell ref="B36:C36"/>
    <mergeCell ref="B37:C37"/>
    <mergeCell ref="B30:C30"/>
    <mergeCell ref="B31:C31"/>
    <mergeCell ref="B10:C10"/>
    <mergeCell ref="B13:C13"/>
    <mergeCell ref="B14:C14"/>
    <mergeCell ref="G48:H48"/>
    <mergeCell ref="B44:C44"/>
    <mergeCell ref="B45:C45"/>
    <mergeCell ref="B46:C46"/>
    <mergeCell ref="G43:H47"/>
    <mergeCell ref="B43:C43"/>
  </mergeCells>
  <phoneticPr fontId="0" type="noConversion"/>
  <conditionalFormatting sqref="C2:C6">
    <cfRule type="expression" dxfId="30" priority="44">
      <formula>ISBLANK($C2)</formula>
    </cfRule>
  </conditionalFormatting>
  <conditionalFormatting sqref="F2:F4 F6">
    <cfRule type="expression" dxfId="29" priority="46">
      <formula>ISBLANK($F2)</formula>
    </cfRule>
  </conditionalFormatting>
  <conditionalFormatting sqref="D8:H8">
    <cfRule type="duplicateValues" dxfId="28" priority="30"/>
  </conditionalFormatting>
  <conditionalFormatting sqref="D9:H9">
    <cfRule type="duplicateValues" dxfId="27" priority="28"/>
  </conditionalFormatting>
  <conditionalFormatting sqref="D10:H10">
    <cfRule type="duplicateValues" dxfId="26" priority="27"/>
  </conditionalFormatting>
  <conditionalFormatting sqref="D11:H11">
    <cfRule type="duplicateValues" dxfId="25" priority="26"/>
  </conditionalFormatting>
  <conditionalFormatting sqref="D12:H12">
    <cfRule type="duplicateValues" dxfId="24" priority="25"/>
  </conditionalFormatting>
  <conditionalFormatting sqref="D13:H13">
    <cfRule type="duplicateValues" dxfId="23" priority="24"/>
  </conditionalFormatting>
  <conditionalFormatting sqref="D14:H14">
    <cfRule type="duplicateValues" dxfId="22" priority="23"/>
  </conditionalFormatting>
  <conditionalFormatting sqref="D15:H15">
    <cfRule type="duplicateValues" dxfId="21" priority="22"/>
  </conditionalFormatting>
  <conditionalFormatting sqref="D16:H16">
    <cfRule type="duplicateValues" dxfId="20" priority="21"/>
  </conditionalFormatting>
  <conditionalFormatting sqref="D17:H17">
    <cfRule type="duplicateValues" dxfId="19" priority="20"/>
  </conditionalFormatting>
  <conditionalFormatting sqref="D18:H18">
    <cfRule type="duplicateValues" dxfId="18" priority="19"/>
  </conditionalFormatting>
  <conditionalFormatting sqref="D20:H20">
    <cfRule type="duplicateValues" dxfId="17" priority="18"/>
  </conditionalFormatting>
  <conditionalFormatting sqref="D21:H21">
    <cfRule type="duplicateValues" dxfId="16" priority="17"/>
  </conditionalFormatting>
  <conditionalFormatting sqref="D22:H22">
    <cfRule type="duplicateValues" dxfId="15" priority="16"/>
  </conditionalFormatting>
  <conditionalFormatting sqref="D23:H23">
    <cfRule type="duplicateValues" dxfId="14" priority="15"/>
  </conditionalFormatting>
  <conditionalFormatting sqref="D24:H24">
    <cfRule type="duplicateValues" dxfId="13" priority="14"/>
  </conditionalFormatting>
  <conditionalFormatting sqref="D26:H26">
    <cfRule type="duplicateValues" dxfId="12" priority="13"/>
  </conditionalFormatting>
  <conditionalFormatting sqref="D27:H27">
    <cfRule type="duplicateValues" dxfId="11" priority="12"/>
  </conditionalFormatting>
  <conditionalFormatting sqref="D28:H28">
    <cfRule type="duplicateValues" dxfId="10" priority="11"/>
  </conditionalFormatting>
  <conditionalFormatting sqref="D29:H29">
    <cfRule type="duplicateValues" dxfId="9" priority="10"/>
  </conditionalFormatting>
  <conditionalFormatting sqref="D30:H30">
    <cfRule type="duplicateValues" dxfId="8" priority="9"/>
  </conditionalFormatting>
  <conditionalFormatting sqref="D31:H31">
    <cfRule type="duplicateValues" dxfId="7" priority="8"/>
  </conditionalFormatting>
  <conditionalFormatting sqref="D32:H32">
    <cfRule type="duplicateValues" dxfId="6" priority="7"/>
  </conditionalFormatting>
  <conditionalFormatting sqref="D33:H33">
    <cfRule type="duplicateValues" dxfId="5" priority="6"/>
  </conditionalFormatting>
  <conditionalFormatting sqref="D34:H34">
    <cfRule type="duplicateValues" dxfId="4" priority="5"/>
  </conditionalFormatting>
  <conditionalFormatting sqref="D36:H36">
    <cfRule type="duplicateValues" dxfId="3" priority="4"/>
  </conditionalFormatting>
  <conditionalFormatting sqref="D37:H37">
    <cfRule type="duplicateValues" dxfId="2" priority="3"/>
  </conditionalFormatting>
  <conditionalFormatting sqref="D38:H38">
    <cfRule type="duplicateValues" dxfId="1" priority="2"/>
  </conditionalFormatting>
  <conditionalFormatting sqref="D39:H39">
    <cfRule type="duplicateValues" dxfId="0" priority="1"/>
  </conditionalFormatting>
  <conditionalFormatting sqref="D43:D46">
    <cfRule type="colorScale" priority="38">
      <colorScale>
        <cfvo type="num" val="0.25"/>
        <cfvo type="num" val="0.75"/>
        <cfvo type="num" val="1.75"/>
        <color rgb="FFC00000"/>
        <color rgb="FFFFFF00"/>
        <color rgb="FF00B050"/>
      </colorScale>
    </cfRule>
  </conditionalFormatting>
  <conditionalFormatting sqref="G43">
    <cfRule type="colorScale" priority="32">
      <colorScale>
        <cfvo type="num" val="0.25"/>
        <cfvo type="num" val="0.75"/>
        <cfvo type="num" val="1.75"/>
        <color rgb="FFC00000"/>
        <color rgb="FFFFFF00"/>
        <color rgb="FF00B050"/>
      </colorScale>
    </cfRule>
  </conditionalFormatting>
  <dataValidations count="5">
    <dataValidation type="date" operator="greaterThan" allowBlank="1" showInputMessage="1" showErrorMessage="1" sqref="C2" xr:uid="{00000000-0002-0000-0000-000000000000}">
      <formula1>43187</formula1>
    </dataValidation>
    <dataValidation type="list" operator="greaterThan" allowBlank="1" showInputMessage="1" showErrorMessage="1" sqref="C3" xr:uid="{00000000-0002-0000-0000-000001000000}">
      <formula1>Spielklasse</formula1>
    </dataValidation>
    <dataValidation type="list" allowBlank="1" showInputMessage="1" showErrorMessage="1" sqref="C4" xr:uid="{00000000-0002-0000-0000-000002000000}">
      <formula1>Liga</formula1>
    </dataValidation>
    <dataValidation type="list" allowBlank="1" showInputMessage="1" showErrorMessage="1" sqref="G48" xr:uid="{00000000-0002-0000-0000-000003000000}">
      <formula1>Schwierigkeit</formula1>
    </dataValidation>
    <dataValidation type="list" operator="equal" allowBlank="1" showInputMessage="1" showErrorMessage="1" sqref="D8:H18 D20:H24 D26:H34 D36:H39" xr:uid="{00000000-0002-0000-0000-000004000000}">
      <formula1>Auswahl</formula1>
    </dataValidation>
  </dataValidations>
  <pageMargins left="0.70866141732283472" right="0.70866141732283472" top="0" bottom="0" header="0" footer="0"/>
  <pageSetup paperSize="9" scale="97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C10" sqref="C10"/>
    </sheetView>
  </sheetViews>
  <sheetFormatPr baseColWidth="10" defaultRowHeight="15" x14ac:dyDescent="0.25"/>
  <cols>
    <col min="1" max="1" width="12.5703125" customWidth="1"/>
    <col min="2" max="2" width="12.7109375" customWidth="1"/>
    <col min="3" max="3" width="23.5703125" customWidth="1"/>
  </cols>
  <sheetData>
    <row r="1" spans="1:4" x14ac:dyDescent="0.25">
      <c r="A1" s="1" t="s">
        <v>0</v>
      </c>
      <c r="B1" s="1" t="s">
        <v>4</v>
      </c>
      <c r="C1" s="1" t="s">
        <v>34</v>
      </c>
      <c r="D1" s="1" t="s">
        <v>70</v>
      </c>
    </row>
    <row r="2" spans="1:4" x14ac:dyDescent="0.25">
      <c r="A2" t="s">
        <v>5</v>
      </c>
      <c r="B2" t="s">
        <v>8</v>
      </c>
      <c r="C2" t="s">
        <v>35</v>
      </c>
      <c r="D2" t="s">
        <v>22</v>
      </c>
    </row>
    <row r="3" spans="1:4" x14ac:dyDescent="0.25">
      <c r="A3" t="s">
        <v>6</v>
      </c>
      <c r="B3" t="s">
        <v>2</v>
      </c>
      <c r="C3" t="s">
        <v>36</v>
      </c>
    </row>
    <row r="4" spans="1:4" x14ac:dyDescent="0.25">
      <c r="A4" t="s">
        <v>7</v>
      </c>
      <c r="B4" t="s">
        <v>3</v>
      </c>
      <c r="C4" t="s">
        <v>37</v>
      </c>
    </row>
    <row r="5" spans="1:4" x14ac:dyDescent="0.25">
      <c r="A5" t="s">
        <v>11</v>
      </c>
      <c r="B5" t="s">
        <v>9</v>
      </c>
    </row>
    <row r="6" spans="1:4" x14ac:dyDescent="0.25">
      <c r="B6" t="s">
        <v>1</v>
      </c>
    </row>
    <row r="7" spans="1:4" x14ac:dyDescent="0.25">
      <c r="B7" t="s">
        <v>10</v>
      </c>
    </row>
    <row r="8" spans="1:4" x14ac:dyDescent="0.25">
      <c r="B8" t="s">
        <v>69</v>
      </c>
    </row>
  </sheetData>
  <phoneticPr fontId="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Tabelle1</vt:lpstr>
      <vt:lpstr>Hilfsdaten</vt:lpstr>
      <vt:lpstr>Auswahl</vt:lpstr>
      <vt:lpstr>Tabelle1!Druckbereich</vt:lpstr>
      <vt:lpstr>Liga</vt:lpstr>
      <vt:lpstr>Schwierigkeit</vt:lpstr>
      <vt:lpstr>Spielklasse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Krohn</dc:creator>
  <cp:lastModifiedBy>marco heppner</cp:lastModifiedBy>
  <cp:lastPrinted>2018-09-04T19:26:45Z</cp:lastPrinted>
  <dcterms:created xsi:type="dcterms:W3CDTF">2018-03-28T07:30:51Z</dcterms:created>
  <dcterms:modified xsi:type="dcterms:W3CDTF">2021-08-10T20:01:40Z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-1617388599</vt:i4>
  </property>
  <property fmtid="{D5CDD505-2E9C-101B-9397-08002B2CF9AE}" pid="3" name="_NewReviewCycle">
    <vt:lpwstr/>
  </property>
  <property fmtid="{D5CDD505-2E9C-101B-9397-08002B2CF9AE}" pid="4" name="_EmailSubject">
    <vt:lpwstr>Beobachtungswesen mit DFBNET in BSA: Einladung zur Pilotbewertung und Entscheidung über kommende Serie - Do. 14. Juni 19:15 Uhr </vt:lpwstr>
  </property>
  <property fmtid="{D5CDD505-2E9C-101B-9397-08002B2CF9AE}" pid="5" name="_AuthorEmail">
    <vt:lpwstr>christian.soltow@airbus.com</vt:lpwstr>
  </property>
  <property fmtid="{D5CDD505-2E9C-101B-9397-08002B2CF9AE}" pid="6" name="_AuthorEmailDisplayName">
    <vt:lpwstr>Soltow, Christian</vt:lpwstr>
  </property>
  <property fmtid="{D5CDD505-2E9C-101B-9397-08002B2CF9AE}" pid="7" name="_ReviewingToolsShownOnce">
    <vt:lpwstr/>
  </property>
</Properties>
</file>